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420" windowWidth="21840" windowHeight="10770" activeTab="1"/>
  </bookViews>
  <sheets>
    <sheet name="6 мес. 2015" sheetId="1" r:id="rId1"/>
    <sheet name="9 мес. 2015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8" i="2"/>
  <c r="G12"/>
  <c r="B12"/>
  <c r="K11"/>
  <c r="J11"/>
  <c r="I11"/>
  <c r="H11"/>
  <c r="G11"/>
  <c r="F11"/>
  <c r="E11"/>
  <c r="D11"/>
  <c r="C11"/>
  <c r="B11"/>
  <c r="G10"/>
  <c r="E10"/>
  <c r="B10"/>
  <c r="K9"/>
  <c r="J9"/>
  <c r="I9"/>
  <c r="H9"/>
  <c r="G9" s="1"/>
  <c r="F9"/>
  <c r="E9"/>
  <c r="D9"/>
  <c r="C9"/>
  <c r="B9"/>
  <c r="G8"/>
  <c r="K7"/>
  <c r="J7"/>
  <c r="I7"/>
  <c r="H7"/>
  <c r="G7"/>
  <c r="F7"/>
  <c r="E7"/>
  <c r="D7"/>
  <c r="C7"/>
  <c r="C6" s="1"/>
  <c r="B6" s="1"/>
  <c r="K6"/>
  <c r="J6"/>
  <c r="I6"/>
  <c r="H6"/>
  <c r="G6"/>
  <c r="F6"/>
  <c r="E6"/>
  <c r="D6"/>
  <c r="H7" i="1"/>
  <c r="I7"/>
  <c r="J7"/>
  <c r="K7"/>
  <c r="G7"/>
  <c r="I9"/>
  <c r="I11"/>
  <c r="I6" s="1"/>
  <c r="H9"/>
  <c r="H11"/>
  <c r="H6"/>
  <c r="J11"/>
  <c r="J9"/>
  <c r="J6" s="1"/>
  <c r="K9"/>
  <c r="G9" s="1"/>
  <c r="K11"/>
  <c r="K6"/>
  <c r="G12"/>
  <c r="G11" s="1"/>
  <c r="G10"/>
  <c r="G8"/>
  <c r="C11"/>
  <c r="D11"/>
  <c r="E11"/>
  <c r="F11"/>
  <c r="B12"/>
  <c r="B11"/>
  <c r="E10"/>
  <c r="B10"/>
  <c r="C9"/>
  <c r="D9"/>
  <c r="B9" s="1"/>
  <c r="E9"/>
  <c r="F9"/>
  <c r="B8"/>
  <c r="E7"/>
  <c r="D7"/>
  <c r="B7" s="1"/>
  <c r="C7"/>
  <c r="F7"/>
  <c r="F6" s="1"/>
  <c r="E6"/>
  <c r="D6"/>
  <c r="B6" s="1"/>
  <c r="C6"/>
  <c r="G6" l="1"/>
  <c r="B7" i="2"/>
</calcChain>
</file>

<file path=xl/sharedStrings.xml><?xml version="1.0" encoding="utf-8"?>
<sst xmlns="http://schemas.openxmlformats.org/spreadsheetml/2006/main" count="50" uniqueCount="24">
  <si>
    <t>Наименование муниципальной программы, подпрограммы, основного мероприятия</t>
  </si>
  <si>
    <t>всего</t>
  </si>
  <si>
    <t>Федеральный бюджет</t>
  </si>
  <si>
    <t>бюджет Ленинградской области</t>
  </si>
  <si>
    <t>бюджет МО "Выборгский район" ЛО</t>
  </si>
  <si>
    <t>прочие источники финансирования</t>
  </si>
  <si>
    <t>муниципальная программа «Развитие автомобильных дорог Выборгского района Ленинградской области»</t>
  </si>
  <si>
    <t>Подпрограмма «Развитие сети автомобильных дорог общего пользования»</t>
  </si>
  <si>
    <t>Подпрограмма «Поддержание существующей сети автомобильных дорог общего пользования»</t>
  </si>
  <si>
    <t>Подпрограмма «Содержание и управление дорожным хозяйством»</t>
  </si>
  <si>
    <t>Строительство автомобильной дороги "Подъезд к пос. Яшино" в Выборгском районе Ленинградской области</t>
  </si>
  <si>
    <t xml:space="preserve">Мероприятия по содержанию сети автомобльных дорог общего пользования муниципального значения </t>
  </si>
  <si>
    <t>Мероприятия в области дорожного хозяйства в целях государственной регистрации прав на автомобильные дороги муниципального значения</t>
  </si>
  <si>
    <t>Приложение №3 к Порядку</t>
  </si>
  <si>
    <t>Объем финансирования
План на 2015 год</t>
  </si>
  <si>
    <t>Объем финансирования
Факт заянварь- июнь</t>
  </si>
  <si>
    <t xml:space="preserve">     Отчет
о реализации мероприятий муниципальной программы </t>
  </si>
  <si>
    <t>за 1 полугодие 2015 года</t>
  </si>
  <si>
    <t>Начальник отдела дорожного хозяйства, транспорта и связи</t>
  </si>
  <si>
    <t>М. Ю. Никонова</t>
  </si>
  <si>
    <t>Подпрограмма 3 «Содержание и управление дорожным хозяйством»</t>
  </si>
  <si>
    <t>Подпрограмма 1 «Развитие сети автомобильных дорог общего пользования»</t>
  </si>
  <si>
    <t>Подпрограмма 2 «Поддержание существующей сети автомобильных дорог общего пользования»</t>
  </si>
  <si>
    <t>за 9 месяцев 2015 года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</si>
</sst>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164" fontId="1" fillId="0" borderId="0" xfId="0" applyNumberFormat="1" applyFont="1" applyFill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zoomScale="88" workbookViewId="0">
      <selection sqref="A1:IV65536"/>
    </sheetView>
  </sheetViews>
  <sheetFormatPr defaultRowHeight="15.75"/>
  <cols>
    <col min="1" max="1" width="33.85546875" style="2" customWidth="1"/>
    <col min="2" max="5" width="20.42578125" style="9" customWidth="1"/>
    <col min="6" max="6" width="17.42578125" style="9" customWidth="1"/>
    <col min="7" max="10" width="20.42578125" style="9" customWidth="1"/>
    <col min="11" max="11" width="17.42578125" style="9" customWidth="1"/>
    <col min="12" max="12" width="13.85546875" style="1" customWidth="1"/>
    <col min="13" max="13" width="18.28515625" style="1" customWidth="1"/>
    <col min="14" max="14" width="17.85546875" style="1" customWidth="1"/>
    <col min="15" max="15" width="15.42578125" style="1" customWidth="1"/>
    <col min="16" max="16384" width="9.140625" style="1"/>
  </cols>
  <sheetData>
    <row r="1" spans="1:15" ht="16.5" customHeight="1">
      <c r="E1" s="12"/>
      <c r="F1" s="12"/>
      <c r="J1" s="19" t="s">
        <v>13</v>
      </c>
      <c r="K1" s="19"/>
    </row>
    <row r="2" spans="1:15" s="2" customFormat="1" ht="32.25" customHeight="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s="2" customFormat="1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s="2" customFormat="1" ht="37.5" customHeight="1">
      <c r="A4" s="24" t="s">
        <v>0</v>
      </c>
      <c r="B4" s="20" t="s">
        <v>14</v>
      </c>
      <c r="C4" s="20"/>
      <c r="D4" s="20"/>
      <c r="E4" s="20"/>
      <c r="F4" s="20"/>
      <c r="G4" s="20" t="s">
        <v>15</v>
      </c>
      <c r="H4" s="20"/>
      <c r="I4" s="20"/>
      <c r="J4" s="20"/>
      <c r="K4" s="20"/>
    </row>
    <row r="5" spans="1:15" s="2" customFormat="1" ht="44.25" customHeight="1">
      <c r="A5" s="24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</v>
      </c>
      <c r="H5" s="4" t="s">
        <v>2</v>
      </c>
      <c r="I5" s="4" t="s">
        <v>3</v>
      </c>
      <c r="J5" s="4" t="s">
        <v>4</v>
      </c>
      <c r="K5" s="4" t="s">
        <v>5</v>
      </c>
      <c r="M5" s="11"/>
    </row>
    <row r="6" spans="1:15" ht="64.5" customHeight="1">
      <c r="A6" s="3" t="s">
        <v>6</v>
      </c>
      <c r="B6" s="4">
        <f>SUM(C6:F6)</f>
        <v>23721.248159999999</v>
      </c>
      <c r="C6" s="4">
        <f>SUM(C7,C9,C11)</f>
        <v>2840</v>
      </c>
      <c r="D6" s="4">
        <f>SUM(D7,D9,D11)</f>
        <v>18087.3</v>
      </c>
      <c r="E6" s="4">
        <f>SUM(E7,E9,E11)</f>
        <v>2793.9481599999999</v>
      </c>
      <c r="F6" s="4">
        <f>SUM(F7,F9,F11)</f>
        <v>0</v>
      </c>
      <c r="G6" s="4">
        <f>SUM(H6:K6)</f>
        <v>419.84816000000001</v>
      </c>
      <c r="H6" s="4">
        <f>SUM(H7,H9,H11)</f>
        <v>0</v>
      </c>
      <c r="I6" s="4">
        <f>SUM(I7,I9,I11)</f>
        <v>0</v>
      </c>
      <c r="J6" s="4">
        <f>SUM(J7,J9,J11)</f>
        <v>419.84816000000001</v>
      </c>
      <c r="K6" s="4">
        <f>SUM(K7,K9,K11)</f>
        <v>0</v>
      </c>
      <c r="L6" s="5"/>
    </row>
    <row r="7" spans="1:15" ht="60.75" customHeight="1">
      <c r="A7" s="13" t="s">
        <v>7</v>
      </c>
      <c r="B7" s="4">
        <f>SUM(C7:F7)</f>
        <v>23173.899999999998</v>
      </c>
      <c r="C7" s="4">
        <f>SUM(C8)</f>
        <v>2840</v>
      </c>
      <c r="D7" s="4">
        <f>SUM(D8)</f>
        <v>18087.3</v>
      </c>
      <c r="E7" s="4">
        <f>SUM(E8)</f>
        <v>2246.6</v>
      </c>
      <c r="F7" s="4">
        <f>SUM(F8)</f>
        <v>0</v>
      </c>
      <c r="G7" s="4">
        <f>SUM(H7:K7)</f>
        <v>0</v>
      </c>
      <c r="H7" s="4">
        <f>SUM(H8)</f>
        <v>0</v>
      </c>
      <c r="I7" s="4">
        <f>SUM(I8)</f>
        <v>0</v>
      </c>
      <c r="J7" s="4">
        <f>SUM(J8)</f>
        <v>0</v>
      </c>
      <c r="K7" s="4">
        <f>SUM(K8)</f>
        <v>0</v>
      </c>
      <c r="L7" s="5"/>
      <c r="M7" s="5"/>
      <c r="N7" s="5"/>
      <c r="O7" s="5"/>
    </row>
    <row r="8" spans="1:15" ht="81" customHeight="1">
      <c r="A8" s="3" t="s">
        <v>10</v>
      </c>
      <c r="B8" s="4">
        <f>SUM(C8:F8)</f>
        <v>23173.899999999998</v>
      </c>
      <c r="C8" s="4">
        <v>2840</v>
      </c>
      <c r="D8" s="4">
        <v>18087.3</v>
      </c>
      <c r="E8" s="4">
        <v>2246.6</v>
      </c>
      <c r="F8" s="4">
        <v>0</v>
      </c>
      <c r="G8" s="4">
        <f>SUM(H8:K8)</f>
        <v>0</v>
      </c>
      <c r="H8" s="4">
        <v>0</v>
      </c>
      <c r="I8" s="4">
        <v>0</v>
      </c>
      <c r="J8" s="4">
        <v>0</v>
      </c>
      <c r="K8" s="4">
        <v>0</v>
      </c>
    </row>
    <row r="9" spans="1:15" ht="15.75" customHeight="1">
      <c r="A9" s="13" t="s">
        <v>8</v>
      </c>
      <c r="B9" s="4">
        <f>SUM(C9:F9)</f>
        <v>449.84816000000001</v>
      </c>
      <c r="C9" s="4">
        <f>SUM(C10)</f>
        <v>0</v>
      </c>
      <c r="D9" s="4">
        <f>SUM(D10)</f>
        <v>0</v>
      </c>
      <c r="E9" s="4">
        <f>SUM(E10)</f>
        <v>449.84816000000001</v>
      </c>
      <c r="F9" s="4">
        <f>SUM(F10)</f>
        <v>0</v>
      </c>
      <c r="G9" s="4">
        <f>SUM(H9:K9)</f>
        <v>359.84816000000001</v>
      </c>
      <c r="H9" s="4">
        <f>SUM(H10)</f>
        <v>0</v>
      </c>
      <c r="I9" s="4">
        <f>SUM(I10)</f>
        <v>0</v>
      </c>
      <c r="J9" s="4">
        <f>SUM(J10)</f>
        <v>359.84816000000001</v>
      </c>
      <c r="K9" s="4">
        <f>SUM(K10)</f>
        <v>0</v>
      </c>
      <c r="L9" s="5"/>
    </row>
    <row r="10" spans="1:15" ht="66.75" customHeight="1">
      <c r="A10" s="3" t="s">
        <v>11</v>
      </c>
      <c r="B10" s="4">
        <f>SUM(C10:F10)</f>
        <v>449.84816000000001</v>
      </c>
      <c r="C10" s="4">
        <v>0</v>
      </c>
      <c r="D10" s="4">
        <v>0</v>
      </c>
      <c r="E10" s="4">
        <f>359.84816+90</f>
        <v>449.84816000000001</v>
      </c>
      <c r="F10" s="4">
        <v>0</v>
      </c>
      <c r="G10" s="4">
        <f>SUM(H10:K10)</f>
        <v>359.84816000000001</v>
      </c>
      <c r="H10" s="4">
        <v>0</v>
      </c>
      <c r="I10" s="4">
        <v>0</v>
      </c>
      <c r="J10" s="4">
        <v>359.84816000000001</v>
      </c>
      <c r="K10" s="4">
        <v>0</v>
      </c>
    </row>
    <row r="11" spans="1:15" ht="49.5" customHeight="1">
      <c r="A11" s="13" t="s">
        <v>9</v>
      </c>
      <c r="B11" s="4">
        <f t="shared" ref="B11:K11" si="0">SUM(B12)</f>
        <v>97.5</v>
      </c>
      <c r="C11" s="4">
        <f t="shared" si="0"/>
        <v>0</v>
      </c>
      <c r="D11" s="4">
        <f t="shared" si="0"/>
        <v>0</v>
      </c>
      <c r="E11" s="4">
        <f t="shared" si="0"/>
        <v>97.5</v>
      </c>
      <c r="F11" s="4">
        <f t="shared" si="0"/>
        <v>0</v>
      </c>
      <c r="G11" s="4">
        <f t="shared" si="0"/>
        <v>60</v>
      </c>
      <c r="H11" s="4">
        <f t="shared" si="0"/>
        <v>0</v>
      </c>
      <c r="I11" s="4">
        <f t="shared" si="0"/>
        <v>0</v>
      </c>
      <c r="J11" s="4">
        <f t="shared" si="0"/>
        <v>60</v>
      </c>
      <c r="K11" s="4">
        <f t="shared" si="0"/>
        <v>0</v>
      </c>
    </row>
    <row r="12" spans="1:15" ht="81.75" customHeight="1">
      <c r="A12" s="3" t="s">
        <v>12</v>
      </c>
      <c r="B12" s="4">
        <f>SUM(C12:F12)</f>
        <v>97.5</v>
      </c>
      <c r="C12" s="4">
        <v>0</v>
      </c>
      <c r="D12" s="4">
        <v>0</v>
      </c>
      <c r="E12" s="4">
        <v>97.5</v>
      </c>
      <c r="F12" s="4">
        <v>0</v>
      </c>
      <c r="G12" s="4">
        <f>SUM(H12:K12)</f>
        <v>60</v>
      </c>
      <c r="H12" s="4">
        <v>0</v>
      </c>
      <c r="I12" s="4">
        <v>0</v>
      </c>
      <c r="J12" s="4">
        <v>60</v>
      </c>
      <c r="K12" s="4">
        <v>0</v>
      </c>
    </row>
    <row r="13" spans="1:15">
      <c r="A13" s="6"/>
      <c r="B13" s="7"/>
      <c r="C13" s="7"/>
      <c r="D13" s="7"/>
      <c r="E13" s="7"/>
      <c r="F13" s="8"/>
      <c r="G13" s="7"/>
      <c r="H13" s="7"/>
      <c r="I13" s="7"/>
      <c r="J13" s="7"/>
      <c r="K13" s="8"/>
    </row>
    <row r="15" spans="1:15" ht="18.75" customHeight="1">
      <c r="A15" s="23" t="s">
        <v>18</v>
      </c>
      <c r="B15" s="23"/>
      <c r="C15" s="23"/>
      <c r="D15" s="14"/>
      <c r="E15" s="10"/>
      <c r="F15" s="23" t="s">
        <v>19</v>
      </c>
      <c r="G15" s="23"/>
      <c r="H15" s="10"/>
      <c r="I15" s="10"/>
      <c r="J15" s="10"/>
      <c r="K15" s="10"/>
    </row>
    <row r="16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8.25" customHeight="1">
      <c r="A25" s="10"/>
      <c r="B25" s="10"/>
      <c r="C25" s="10"/>
      <c r="D25" s="10"/>
      <c r="E25" s="10"/>
      <c r="F25" s="1"/>
      <c r="G25" s="10"/>
      <c r="H25" s="10"/>
      <c r="I25" s="10"/>
      <c r="J25" s="10"/>
      <c r="K25" s="1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F43" s="1"/>
      <c r="K43" s="1"/>
    </row>
  </sheetData>
  <mergeCells count="8">
    <mergeCell ref="J1:K1"/>
    <mergeCell ref="G4:K4"/>
    <mergeCell ref="A2:K2"/>
    <mergeCell ref="A3:K3"/>
    <mergeCell ref="A15:C15"/>
    <mergeCell ref="F15:G15"/>
    <mergeCell ref="A4:A5"/>
    <mergeCell ref="B4:F4"/>
  </mergeCells>
  <phoneticPr fontId="3" type="noConversion"/>
  <pageMargins left="0.51" right="0.31" top="1" bottom="1" header="0.5" footer="0.5"/>
  <pageSetup paperSize="9" scale="6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3"/>
  <sheetViews>
    <sheetView tabSelected="1" zoomScale="95" zoomScaleNormal="95" workbookViewId="0">
      <selection activeCell="A4" sqref="A4:A5"/>
    </sheetView>
  </sheetViews>
  <sheetFormatPr defaultRowHeight="15.75"/>
  <cols>
    <col min="1" max="1" width="33.85546875" style="2" customWidth="1"/>
    <col min="2" max="5" width="20.42578125" style="9" customWidth="1"/>
    <col min="6" max="6" width="17.42578125" style="9" customWidth="1"/>
    <col min="7" max="10" width="20.42578125" style="9" customWidth="1"/>
    <col min="11" max="11" width="17.42578125" style="9" customWidth="1"/>
    <col min="12" max="12" width="13.85546875" style="1" customWidth="1"/>
    <col min="13" max="13" width="18.28515625" style="1" customWidth="1"/>
    <col min="14" max="14" width="17.85546875" style="1" customWidth="1"/>
    <col min="15" max="15" width="15.42578125" style="1" customWidth="1"/>
    <col min="16" max="16384" width="9.140625" style="1"/>
  </cols>
  <sheetData>
    <row r="1" spans="1:15" ht="16.5" customHeight="1">
      <c r="E1" s="12"/>
      <c r="F1" s="12"/>
      <c r="J1" s="19" t="s">
        <v>13</v>
      </c>
      <c r="K1" s="19"/>
    </row>
    <row r="2" spans="1:15" s="2" customFormat="1" ht="32.25" customHeight="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5" s="2" customFormat="1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s="2" customFormat="1" ht="37.5" customHeight="1">
      <c r="A4" s="24" t="s">
        <v>0</v>
      </c>
      <c r="B4" s="20" t="s">
        <v>14</v>
      </c>
      <c r="C4" s="20"/>
      <c r="D4" s="20"/>
      <c r="E4" s="20"/>
      <c r="F4" s="20"/>
      <c r="G4" s="20" t="s">
        <v>15</v>
      </c>
      <c r="H4" s="20"/>
      <c r="I4" s="20"/>
      <c r="J4" s="20"/>
      <c r="K4" s="20"/>
    </row>
    <row r="5" spans="1:15" s="2" customFormat="1" ht="44.25" customHeight="1">
      <c r="A5" s="24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1</v>
      </c>
      <c r="H5" s="4" t="s">
        <v>2</v>
      </c>
      <c r="I5" s="4" t="s">
        <v>3</v>
      </c>
      <c r="J5" s="4" t="s">
        <v>4</v>
      </c>
      <c r="K5" s="4" t="s">
        <v>5</v>
      </c>
      <c r="M5" s="11"/>
    </row>
    <row r="6" spans="1:15" ht="64.5" customHeight="1">
      <c r="A6" s="3" t="s">
        <v>6</v>
      </c>
      <c r="B6" s="4">
        <f>SUM(C6:F6)</f>
        <v>19264.588159999999</v>
      </c>
      <c r="C6" s="4">
        <f>SUM(C7,C9,C11)</f>
        <v>2970.64</v>
      </c>
      <c r="D6" s="4">
        <f>SUM(D7,D9,D11)</f>
        <v>13500</v>
      </c>
      <c r="E6" s="4">
        <f>SUM(E7,E9,E11)</f>
        <v>2793.9481599999999</v>
      </c>
      <c r="F6" s="4">
        <f>SUM(F7,F9,F11)</f>
        <v>0</v>
      </c>
      <c r="G6" s="4">
        <f>SUM(H6:K6)</f>
        <v>419.84816000000001</v>
      </c>
      <c r="H6" s="4">
        <f>SUM(H7,H9,H11)</f>
        <v>0</v>
      </c>
      <c r="I6" s="4">
        <f>SUM(I7,I9,I11)</f>
        <v>0</v>
      </c>
      <c r="J6" s="4">
        <f>SUM(J7,J9,J11)</f>
        <v>419.84816000000001</v>
      </c>
      <c r="K6" s="4">
        <f>SUM(K7,K9,K11)</f>
        <v>0</v>
      </c>
      <c r="L6" s="5"/>
    </row>
    <row r="7" spans="1:15" s="18" customFormat="1" ht="60.75" customHeight="1">
      <c r="A7" s="15" t="s">
        <v>21</v>
      </c>
      <c r="B7" s="16">
        <f>SUM(C7:F7)</f>
        <v>18717.239999999998</v>
      </c>
      <c r="C7" s="16">
        <f>SUM(C8)</f>
        <v>2970.64</v>
      </c>
      <c r="D7" s="16">
        <f>SUM(D8)</f>
        <v>13500</v>
      </c>
      <c r="E7" s="16">
        <f>SUM(E8)</f>
        <v>2246.6</v>
      </c>
      <c r="F7" s="16">
        <f>SUM(F8)</f>
        <v>0</v>
      </c>
      <c r="G7" s="16">
        <f>SUM(H7:K7)</f>
        <v>0</v>
      </c>
      <c r="H7" s="16">
        <f>SUM(H8)</f>
        <v>0</v>
      </c>
      <c r="I7" s="16">
        <f>SUM(I8)</f>
        <v>0</v>
      </c>
      <c r="J7" s="16">
        <f>SUM(J8)</f>
        <v>0</v>
      </c>
      <c r="K7" s="16">
        <f>SUM(K8)</f>
        <v>0</v>
      </c>
      <c r="L7" s="17"/>
      <c r="M7" s="17"/>
      <c r="N7" s="17"/>
      <c r="O7" s="17"/>
    </row>
    <row r="8" spans="1:15" ht="81" customHeight="1">
      <c r="A8" s="3" t="s">
        <v>10</v>
      </c>
      <c r="B8" s="4">
        <f>SUM(C8:F8)</f>
        <v>18717.239999999998</v>
      </c>
      <c r="C8" s="4">
        <v>2970.64</v>
      </c>
      <c r="D8" s="4">
        <v>13500</v>
      </c>
      <c r="E8" s="4">
        <v>2246.6</v>
      </c>
      <c r="F8" s="4">
        <v>0</v>
      </c>
      <c r="G8" s="4">
        <f>SUM(H8:K8)</f>
        <v>0</v>
      </c>
      <c r="H8" s="4">
        <v>0</v>
      </c>
      <c r="I8" s="4">
        <v>0</v>
      </c>
      <c r="J8" s="4">
        <v>0</v>
      </c>
      <c r="K8" s="4">
        <v>0</v>
      </c>
    </row>
    <row r="9" spans="1:15" s="18" customFormat="1" ht="69.75" customHeight="1">
      <c r="A9" s="15" t="s">
        <v>22</v>
      </c>
      <c r="B9" s="16">
        <f>SUM(C9:F9)</f>
        <v>449.84816000000001</v>
      </c>
      <c r="C9" s="16">
        <f>SUM(C10)</f>
        <v>0</v>
      </c>
      <c r="D9" s="16">
        <f>SUM(D10)</f>
        <v>0</v>
      </c>
      <c r="E9" s="16">
        <f>SUM(E10)</f>
        <v>449.84816000000001</v>
      </c>
      <c r="F9" s="16">
        <f>SUM(F10)</f>
        <v>0</v>
      </c>
      <c r="G9" s="16">
        <f>SUM(H9:K9)</f>
        <v>359.84816000000001</v>
      </c>
      <c r="H9" s="16">
        <f>SUM(H10)</f>
        <v>0</v>
      </c>
      <c r="I9" s="16">
        <f>SUM(I10)</f>
        <v>0</v>
      </c>
      <c r="J9" s="16">
        <f>SUM(J10)</f>
        <v>359.84816000000001</v>
      </c>
      <c r="K9" s="16">
        <f>SUM(K10)</f>
        <v>0</v>
      </c>
      <c r="L9" s="17"/>
    </row>
    <row r="10" spans="1:15" ht="66.75" customHeight="1">
      <c r="A10" s="3" t="s">
        <v>11</v>
      </c>
      <c r="B10" s="4">
        <f>SUM(C10:F10)</f>
        <v>449.84816000000001</v>
      </c>
      <c r="C10" s="4">
        <v>0</v>
      </c>
      <c r="D10" s="4">
        <v>0</v>
      </c>
      <c r="E10" s="4">
        <f>359.84816+90</f>
        <v>449.84816000000001</v>
      </c>
      <c r="F10" s="4">
        <v>0</v>
      </c>
      <c r="G10" s="4">
        <f>SUM(H10:K10)</f>
        <v>359.84816000000001</v>
      </c>
      <c r="H10" s="4">
        <v>0</v>
      </c>
      <c r="I10" s="4">
        <v>0</v>
      </c>
      <c r="J10" s="4">
        <v>359.84816000000001</v>
      </c>
      <c r="K10" s="4">
        <v>0</v>
      </c>
    </row>
    <row r="11" spans="1:15" s="18" customFormat="1" ht="49.5" customHeight="1">
      <c r="A11" s="15" t="s">
        <v>20</v>
      </c>
      <c r="B11" s="16">
        <f t="shared" ref="B11:K11" si="0">SUM(B12)</f>
        <v>97.5</v>
      </c>
      <c r="C11" s="16">
        <f t="shared" si="0"/>
        <v>0</v>
      </c>
      <c r="D11" s="16">
        <f t="shared" si="0"/>
        <v>0</v>
      </c>
      <c r="E11" s="16">
        <f t="shared" si="0"/>
        <v>97.5</v>
      </c>
      <c r="F11" s="16">
        <f t="shared" si="0"/>
        <v>0</v>
      </c>
      <c r="G11" s="16">
        <f t="shared" si="0"/>
        <v>60</v>
      </c>
      <c r="H11" s="16">
        <f t="shared" si="0"/>
        <v>0</v>
      </c>
      <c r="I11" s="16">
        <f t="shared" si="0"/>
        <v>0</v>
      </c>
      <c r="J11" s="16">
        <f t="shared" si="0"/>
        <v>60</v>
      </c>
      <c r="K11" s="16">
        <f t="shared" si="0"/>
        <v>0</v>
      </c>
    </row>
    <row r="12" spans="1:15" ht="81.75" customHeight="1">
      <c r="A12" s="3" t="s">
        <v>12</v>
      </c>
      <c r="B12" s="4">
        <f>SUM(C12:F12)</f>
        <v>97.5</v>
      </c>
      <c r="C12" s="4">
        <v>0</v>
      </c>
      <c r="D12" s="4">
        <v>0</v>
      </c>
      <c r="E12" s="4">
        <v>97.5</v>
      </c>
      <c r="F12" s="4">
        <v>0</v>
      </c>
      <c r="G12" s="4">
        <f>SUM(H12:K12)</f>
        <v>60</v>
      </c>
      <c r="H12" s="4">
        <v>0</v>
      </c>
      <c r="I12" s="4">
        <v>0</v>
      </c>
      <c r="J12" s="4">
        <v>60</v>
      </c>
      <c r="K12" s="4">
        <v>0</v>
      </c>
    </row>
    <row r="13" spans="1:15">
      <c r="A13" s="6"/>
      <c r="B13" s="7"/>
      <c r="C13" s="7"/>
      <c r="D13" s="7"/>
      <c r="E13" s="7"/>
      <c r="F13" s="8"/>
      <c r="G13" s="7"/>
      <c r="H13" s="7"/>
      <c r="I13" s="7"/>
      <c r="J13" s="7"/>
      <c r="K13" s="8"/>
    </row>
    <row r="15" spans="1:15" ht="18.75" customHeight="1">
      <c r="A15" s="23" t="s">
        <v>18</v>
      </c>
      <c r="B15" s="23"/>
      <c r="C15" s="23"/>
      <c r="D15" s="14"/>
      <c r="E15" s="10"/>
      <c r="F15" s="23" t="s">
        <v>19</v>
      </c>
      <c r="G15" s="23"/>
      <c r="H15" s="10"/>
      <c r="I15" s="10"/>
      <c r="J15" s="10"/>
      <c r="K15" s="10"/>
    </row>
    <row r="16" spans="1: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38.25" customHeight="1">
      <c r="A25" s="10"/>
      <c r="B25" s="10"/>
      <c r="C25" s="10"/>
      <c r="D25" s="10"/>
      <c r="E25" s="10"/>
      <c r="F25" s="1"/>
      <c r="G25" s="10"/>
      <c r="H25" s="10"/>
      <c r="I25" s="10"/>
      <c r="J25" s="10"/>
      <c r="K25" s="1"/>
    </row>
    <row r="26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>
      <c r="F43" s="1"/>
      <c r="K43" s="1"/>
    </row>
  </sheetData>
  <mergeCells count="8">
    <mergeCell ref="F15:G15"/>
    <mergeCell ref="J1:K1"/>
    <mergeCell ref="A2:K2"/>
    <mergeCell ref="A3:K3"/>
    <mergeCell ref="B4:F4"/>
    <mergeCell ref="A15:C15"/>
    <mergeCell ref="G4:K4"/>
    <mergeCell ref="A4:A5"/>
  </mergeCells>
  <phoneticPr fontId="3" type="noConversion"/>
  <pageMargins left="0.59055118110236227" right="0.39370078740157483" top="0.98425196850393704" bottom="0.98425196850393704" header="0.51181102362204722" footer="0.51181102362204722"/>
  <pageSetup paperSize="9" scale="6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6 мес. 2015</vt:lpstr>
      <vt:lpstr>9 мес. 2015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Владелец</cp:lastModifiedBy>
  <cp:lastPrinted>2015-08-12T08:06:31Z</cp:lastPrinted>
  <dcterms:created xsi:type="dcterms:W3CDTF">2015-08-12T07:15:39Z</dcterms:created>
  <dcterms:modified xsi:type="dcterms:W3CDTF">2015-11-02T09:34:49Z</dcterms:modified>
</cp:coreProperties>
</file>